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dividualpauschalierung" sheetId="1" r:id="rId1"/>
    <sheet name="Tabelle2" sheetId="2" r:id="rId2"/>
    <sheet name="Tabelle3" sheetId="3" r:id="rId3"/>
  </sheets>
  <definedNames>
    <definedName name="_xlnm.Print_Area" localSheetId="0">'Individualpauschalierung'!$A$1:$E$34</definedName>
  </definedNames>
  <calcPr fullCalcOnLoad="1"/>
</workbook>
</file>

<file path=xl/sharedStrings.xml><?xml version="1.0" encoding="utf-8"?>
<sst xmlns="http://schemas.openxmlformats.org/spreadsheetml/2006/main" count="17" uniqueCount="17">
  <si>
    <t>Individualpauschalierung</t>
  </si>
  <si>
    <t>Einkommensteuer</t>
  </si>
  <si>
    <t>Copyright by Dr. Stefan Steiger (Finanz Journal) 2000</t>
  </si>
  <si>
    <t>1) Ermittlung der pauschalierungsfähigen Betriebsausgaben</t>
  </si>
  <si>
    <t xml:space="preserve">Art der </t>
  </si>
  <si>
    <t>Ausgabe</t>
  </si>
  <si>
    <t>Gesamte Betriebsausgaben</t>
  </si>
  <si>
    <t>2) Ermittlung der Durchschnittssätze</t>
  </si>
  <si>
    <t>Umsätze nach § 125 Abs 1 lit a BAO</t>
  </si>
  <si>
    <t>pauschalierungsfähige BA/WK</t>
  </si>
  <si>
    <t>Durchschnittliche BA/WK des Jahres</t>
  </si>
  <si>
    <t>Durchschnittliche BA/WK von 1997 bis 1999</t>
  </si>
  <si>
    <t>Durchschnittliche BA/WK von 1997 bis 1999 in %</t>
  </si>
  <si>
    <t>20%-Grenze bei % überschritten?</t>
  </si>
  <si>
    <t>20%-Grenze bei Absolutwert überschritten?</t>
  </si>
  <si>
    <t>Kann die Pauschalierung angewendet werden?</t>
  </si>
  <si>
    <t>Email: info@finanzjournal.at</t>
  </si>
</sst>
</file>

<file path=xl/styles.xml><?xml version="1.0" encoding="utf-8"?>
<styleSheet xmlns="http://schemas.openxmlformats.org/spreadsheetml/2006/main">
  <numFmts count="16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3" borderId="0" xfId="0" applyNumberFormat="1" applyFill="1" applyAlignment="1" applyProtection="1">
      <alignment/>
      <protection locked="0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42.140625" style="0" customWidth="1"/>
    <col min="2" max="4" width="13.8515625" style="0" customWidth="1"/>
    <col min="5" max="5" width="1.148437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1" t="s">
        <v>1</v>
      </c>
      <c r="B2" s="11"/>
      <c r="C2" s="11"/>
      <c r="D2" s="11"/>
      <c r="E2" s="11"/>
    </row>
    <row r="3" spans="1:5" ht="12.75">
      <c r="A3" s="11" t="s">
        <v>2</v>
      </c>
      <c r="B3" s="11"/>
      <c r="C3" s="11"/>
      <c r="D3" s="11"/>
      <c r="E3" s="11"/>
    </row>
    <row r="4" spans="1:5" ht="12.75">
      <c r="A4" s="11" t="s">
        <v>16</v>
      </c>
      <c r="B4" s="11"/>
      <c r="C4" s="11"/>
      <c r="D4" s="11"/>
      <c r="E4" s="11"/>
    </row>
    <row r="5" spans="1:5" ht="12.75">
      <c r="A5" s="4"/>
      <c r="B5" s="4"/>
      <c r="C5" s="4"/>
      <c r="D5" s="4"/>
      <c r="E5" s="4"/>
    </row>
    <row r="7" ht="12.75">
      <c r="A7" s="6" t="s">
        <v>3</v>
      </c>
    </row>
    <row r="8" ht="5.25" customHeight="1" thickBot="1"/>
    <row r="9" spans="1:4" ht="12.75">
      <c r="A9" s="1" t="s">
        <v>4</v>
      </c>
      <c r="B9" s="1">
        <v>1997</v>
      </c>
      <c r="C9" s="1">
        <v>1998</v>
      </c>
      <c r="D9" s="1">
        <v>1999</v>
      </c>
    </row>
    <row r="10" spans="1:4" ht="13.5" thickBot="1">
      <c r="A10" s="2" t="s">
        <v>5</v>
      </c>
      <c r="B10" s="2"/>
      <c r="C10" s="2"/>
      <c r="D10" s="2"/>
    </row>
    <row r="11" ht="3.75" customHeight="1"/>
    <row r="12" spans="1:4" ht="12.75">
      <c r="A12" t="s">
        <v>6</v>
      </c>
      <c r="B12" s="9"/>
      <c r="C12" s="9"/>
      <c r="D12" s="9"/>
    </row>
    <row r="13" spans="1:4" ht="12.75">
      <c r="A13" t="str">
        <f>"- Ausgaben für Waren und Rohstoffe"</f>
        <v>- Ausgaben für Waren und Rohstoffe</v>
      </c>
      <c r="B13" s="9"/>
      <c r="C13" s="9"/>
      <c r="D13" s="9"/>
    </row>
    <row r="14" spans="1:4" ht="12.75">
      <c r="A14" t="str">
        <f>"- Ausgaben für (Fremd-)Löhne inkl. LNK"</f>
        <v>- Ausgaben für (Fremd-)Löhne inkl. LNK</v>
      </c>
      <c r="B14" s="9"/>
      <c r="C14" s="9"/>
      <c r="D14" s="9"/>
    </row>
    <row r="15" spans="1:4" ht="12.75">
      <c r="A15" t="str">
        <f>"- Sozialversicherungsbeiträge"</f>
        <v>- Sozialversicherungsbeiträge</v>
      </c>
      <c r="B15" s="9"/>
      <c r="C15" s="9"/>
      <c r="D15" s="9"/>
    </row>
    <row r="16" spans="1:4" ht="12.75">
      <c r="A16" t="str">
        <f>"- Werbungskosten nach § 28 Abs 2 und 3 EStG"</f>
        <v>- Werbungskosten nach § 28 Abs 2 und 3 EStG</v>
      </c>
      <c r="B16" s="9"/>
      <c r="C16" s="9"/>
      <c r="D16" s="9"/>
    </row>
    <row r="17" spans="1:4" ht="12.75">
      <c r="A17" t="str">
        <f>" = pauschalierungsfähige BA/WK"</f>
        <v> = pauschalierungsfähige BA/WK</v>
      </c>
      <c r="B17" s="8">
        <f>B12-B13-B14-B15-B16</f>
        <v>0</v>
      </c>
      <c r="C17" s="8">
        <f>C12-C13-C14-C15-C16</f>
        <v>0</v>
      </c>
      <c r="D17" s="8">
        <f>D12-D13-D14-D15-D16</f>
        <v>0</v>
      </c>
    </row>
    <row r="18" spans="2:4" ht="12.75">
      <c r="B18" s="7"/>
      <c r="C18" s="7"/>
      <c r="D18" s="7"/>
    </row>
    <row r="19" ht="12.75">
      <c r="A19" s="6" t="s">
        <v>7</v>
      </c>
    </row>
    <row r="20" ht="5.25" customHeight="1"/>
    <row r="21" spans="1:4" ht="12.75">
      <c r="A21" t="s">
        <v>8</v>
      </c>
      <c r="B21" s="9"/>
      <c r="C21" s="9"/>
      <c r="D21" s="9"/>
    </row>
    <row r="22" spans="1:4" ht="12.75">
      <c r="A22" t="s">
        <v>9</v>
      </c>
      <c r="B22" s="3">
        <f>B17</f>
        <v>0</v>
      </c>
      <c r="C22" s="3">
        <f>C17</f>
        <v>0</v>
      </c>
      <c r="D22" s="3">
        <f>D17</f>
        <v>0</v>
      </c>
    </row>
    <row r="23" ht="3.75" customHeight="1"/>
    <row r="24" spans="1:4" ht="12.75">
      <c r="A24" t="s">
        <v>10</v>
      </c>
      <c r="B24" s="5" t="e">
        <f>B22/B21</f>
        <v>#DIV/0!</v>
      </c>
      <c r="C24" s="5" t="e">
        <f>C22/C21</f>
        <v>#DIV/0!</v>
      </c>
      <c r="D24" s="5" t="e">
        <f>D22/D21</f>
        <v>#DIV/0!</v>
      </c>
    </row>
    <row r="25" spans="2:4" ht="6.75" customHeight="1">
      <c r="B25" s="5"/>
      <c r="C25" s="5"/>
      <c r="D25" s="5"/>
    </row>
    <row r="26" spans="1:4" ht="12.75">
      <c r="A26" t="s">
        <v>12</v>
      </c>
      <c r="B26" s="12" t="e">
        <f>SUM(B24:D24)/3</f>
        <v>#DIV/0!</v>
      </c>
      <c r="C26" s="12"/>
      <c r="D26" s="12"/>
    </row>
    <row r="27" ht="6.75" customHeight="1"/>
    <row r="28" spans="1:4" ht="12.75">
      <c r="A28" t="s">
        <v>11</v>
      </c>
      <c r="B28" s="10">
        <f>SUM(B22:D22)/3</f>
        <v>0</v>
      </c>
      <c r="C28" s="10"/>
      <c r="D28" s="10"/>
    </row>
    <row r="29" ht="6.75" customHeight="1"/>
    <row r="30" spans="1:5" ht="12.75">
      <c r="A30" t="s">
        <v>13</v>
      </c>
      <c r="B30" s="11" t="e">
        <f>IF(E30=TRUE,"NEIN","JA")</f>
        <v>#DIV/0!</v>
      </c>
      <c r="C30" s="11"/>
      <c r="D30" s="11"/>
      <c r="E30" t="e">
        <f>AND(D24&lt;B26*1.2,C24&lt;B26*1.2,B24&lt;B26*1.2)</f>
        <v>#DIV/0!</v>
      </c>
    </row>
    <row r="31" ht="6.75" customHeight="1"/>
    <row r="32" spans="1:5" ht="12.75">
      <c r="A32" t="s">
        <v>14</v>
      </c>
      <c r="B32" s="11" t="str">
        <f>IF(E32=TRUE,"NEIN","JA")</f>
        <v>JA</v>
      </c>
      <c r="C32" s="11"/>
      <c r="D32" s="11"/>
      <c r="E32" t="b">
        <f>AND(D22&lt;B28*1.2,C22&lt;B28*1.2,B22&lt;B28*1.2)</f>
        <v>0</v>
      </c>
    </row>
    <row r="33" ht="5.25" customHeight="1"/>
    <row r="34" spans="1:5" ht="12.75">
      <c r="A34" t="s">
        <v>15</v>
      </c>
      <c r="B34" s="11" t="e">
        <f>IF(E34=TRUE,"JA","NEIN")</f>
        <v>#DIV/0!</v>
      </c>
      <c r="C34" s="11"/>
      <c r="D34" s="11"/>
      <c r="E34" t="e">
        <f>AND(B30="NEIN",B32="NEIN")</f>
        <v>#DIV/0!</v>
      </c>
    </row>
  </sheetData>
  <sheetProtection password="DC02" sheet="1" objects="1" scenarios="1"/>
  <mergeCells count="9">
    <mergeCell ref="A1:E1"/>
    <mergeCell ref="A2:E2"/>
    <mergeCell ref="A3:E3"/>
    <mergeCell ref="B26:D26"/>
    <mergeCell ref="A4:E4"/>
    <mergeCell ref="B28:D28"/>
    <mergeCell ref="B30:D30"/>
    <mergeCell ref="B32:D32"/>
    <mergeCell ref="B34:D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Stefan Steiger</dc:creator>
  <cp:keywords/>
  <dc:description/>
  <cp:lastModifiedBy>Martin Gartner</cp:lastModifiedBy>
  <cp:lastPrinted>2000-02-05T15:48:54Z</cp:lastPrinted>
  <dcterms:created xsi:type="dcterms:W3CDTF">2000-02-05T14:11:16Z</dcterms:created>
  <dcterms:modified xsi:type="dcterms:W3CDTF">2000-11-02T06:30:38Z</dcterms:modified>
  <cp:category/>
  <cp:version/>
  <cp:contentType/>
  <cp:contentStatus/>
</cp:coreProperties>
</file>